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Catty Sun\2018学业奖学金\关于评选2018年研究生学业奖学金的通知\"/>
    </mc:Choice>
  </mc:AlternateContent>
  <bookViews>
    <workbookView xWindow="0" yWindow="0" windowWidth="19452" windowHeight="9396"/>
  </bookViews>
  <sheets>
    <sheet name="控制科学与工程" sheetId="2" r:id="rId1"/>
    <sheet name="控制工程" sheetId="3" r:id="rId2"/>
    <sheet name="电气工程" sheetId="4" r:id="rId3"/>
  </sheets>
  <calcPr calcId="152511"/>
</workbook>
</file>

<file path=xl/calcChain.xml><?xml version="1.0" encoding="utf-8"?>
<calcChain xmlns="http://schemas.openxmlformats.org/spreadsheetml/2006/main">
  <c r="F16" i="4" l="1"/>
  <c r="F7" i="4"/>
  <c r="G7" i="4" s="1"/>
  <c r="F16" i="3"/>
  <c r="F7" i="3"/>
  <c r="F6" i="2"/>
  <c r="G6" i="2" s="1"/>
  <c r="F13" i="2"/>
  <c r="G7" i="3" l="1"/>
</calcChain>
</file>

<file path=xl/sharedStrings.xml><?xml version="1.0" encoding="utf-8"?>
<sst xmlns="http://schemas.openxmlformats.org/spreadsheetml/2006/main" count="138" uniqueCount="63">
  <si>
    <t>姓名</t>
  </si>
  <si>
    <t>专业</t>
  </si>
  <si>
    <t>论文著作</t>
  </si>
  <si>
    <t>论文著作加分</t>
    <phoneticPr fontId="25" type="noConversion"/>
  </si>
  <si>
    <t>专利、软著情况</t>
    <phoneticPr fontId="25" type="noConversion"/>
  </si>
  <si>
    <t>专利、软著加分</t>
    <phoneticPr fontId="25" type="noConversion"/>
  </si>
  <si>
    <t>科学技术奖</t>
    <phoneticPr fontId="25" type="noConversion"/>
  </si>
  <si>
    <t>科学技术奖加分</t>
    <phoneticPr fontId="25" type="noConversion"/>
  </si>
  <si>
    <t>学科竞赛获奖</t>
  </si>
  <si>
    <t>竞赛加分</t>
    <phoneticPr fontId="25" type="noConversion"/>
  </si>
  <si>
    <t>综合能力</t>
  </si>
  <si>
    <t>综合能力加分</t>
    <phoneticPr fontId="25" type="noConversion"/>
  </si>
  <si>
    <t>总分</t>
    <phoneticPr fontId="25" type="noConversion"/>
  </si>
  <si>
    <t>备注</t>
    <phoneticPr fontId="25" type="noConversion"/>
  </si>
  <si>
    <t>[1]论文名，刊物名（会议名），论文作者（前二，其余写等），论文等级（SCI1区、SCI2区、EI等）；
[2]……；
[3]……。</t>
    <phoneticPr fontId="25" type="noConversion"/>
  </si>
  <si>
    <t>参见当年度学院评定办法文件</t>
    <phoneticPr fontId="25" type="noConversion"/>
  </si>
  <si>
    <t>专利申请及授权共X份
[1]专利性质（发明专利、实用新型），申请/授权，专利名称，全部作者（按实际顺序）；
[2]……；
[3]……。
软著共X份
[1]软著名称；
[2]……；
[3]……。</t>
    <phoneticPr fontId="25" type="noConversion"/>
  </si>
  <si>
    <t>参见当年度学院评定办法文件</t>
    <phoneticPr fontId="25" type="noConversion"/>
  </si>
  <si>
    <t>获奖类别（国家级/省部级/社会力量奖），获奖级别</t>
    <phoneticPr fontId="25" type="noConversion"/>
  </si>
  <si>
    <t>参见当年度学院评定办法文件</t>
    <phoneticPr fontId="25" type="noConversion"/>
  </si>
  <si>
    <t>竞赛级别（国家级/天津市），获奖等级</t>
    <phoneticPr fontId="25" type="noConversion"/>
  </si>
  <si>
    <t>参见当年度学院评定办法文件</t>
    <phoneticPr fontId="25" type="noConversion"/>
  </si>
  <si>
    <t>加分内容（参见当年度学院评定办法文件）</t>
    <phoneticPr fontId="25" type="noConversion"/>
  </si>
  <si>
    <t xml:space="preserve"> 2018年电气学院研究生学业奖学金学生申报材料情况（2016级）</t>
    <phoneticPr fontId="25" type="noConversion"/>
  </si>
  <si>
    <t>学号</t>
    <phoneticPr fontId="25" type="noConversion"/>
  </si>
  <si>
    <t>课程名称</t>
    <phoneticPr fontId="25" type="noConversion"/>
  </si>
  <si>
    <t>分数</t>
    <phoneticPr fontId="25" type="noConversion"/>
  </si>
  <si>
    <t>学分</t>
    <phoneticPr fontId="25" type="noConversion"/>
  </si>
  <si>
    <t>得分（此处公式不得修改）</t>
    <phoneticPr fontId="25" type="noConversion"/>
  </si>
  <si>
    <t>学习成绩总分（此处公式不得修改）</t>
    <phoneticPr fontId="25" type="noConversion"/>
  </si>
  <si>
    <t>学习成绩
α</t>
    <phoneticPr fontId="25" type="noConversion"/>
  </si>
  <si>
    <t>第一外国语</t>
    <phoneticPr fontId="25" type="noConversion"/>
  </si>
  <si>
    <t>矩阵论</t>
    <phoneticPr fontId="25" type="noConversion"/>
  </si>
  <si>
    <t>数值分析</t>
    <phoneticPr fontId="25" type="noConversion"/>
  </si>
  <si>
    <t xml:space="preserve"> 中国特色社会主义理论与实践研究</t>
    <phoneticPr fontId="25" type="noConversion"/>
  </si>
  <si>
    <t>学习成绩
β</t>
    <phoneticPr fontId="25" type="noConversion"/>
  </si>
  <si>
    <t>分数</t>
    <phoneticPr fontId="25" type="noConversion"/>
  </si>
  <si>
    <t>得分</t>
    <phoneticPr fontId="25" type="noConversion"/>
  </si>
  <si>
    <t>专业科技外语</t>
    <phoneticPr fontId="25" type="noConversion"/>
  </si>
  <si>
    <t>线性系统</t>
    <phoneticPr fontId="25" type="noConversion"/>
  </si>
  <si>
    <t>成绩计算器</t>
    <phoneticPr fontId="25" type="noConversion"/>
  </si>
  <si>
    <t>课程名称</t>
    <phoneticPr fontId="25" type="noConversion"/>
  </si>
  <si>
    <t>学分</t>
    <phoneticPr fontId="25" type="noConversion"/>
  </si>
  <si>
    <t>得分（此处公式不得修改）</t>
    <phoneticPr fontId="25" type="noConversion"/>
  </si>
  <si>
    <t>学习成绩总分（此处公式不得修改）</t>
    <phoneticPr fontId="25" type="noConversion"/>
  </si>
  <si>
    <t>学习成绩
α</t>
    <phoneticPr fontId="25" type="noConversion"/>
  </si>
  <si>
    <t>知识产权</t>
    <phoneticPr fontId="25" type="noConversion"/>
  </si>
  <si>
    <t>中国特色社会主义理论与实践研究</t>
    <phoneticPr fontId="25" type="noConversion"/>
  </si>
  <si>
    <t>文献检索与科技论文写作</t>
    <phoneticPr fontId="25" type="noConversion"/>
  </si>
  <si>
    <t>学习成绩
β</t>
    <phoneticPr fontId="25" type="noConversion"/>
  </si>
  <si>
    <t>课程名称</t>
    <phoneticPr fontId="25" type="noConversion"/>
  </si>
  <si>
    <t>矩阵论</t>
    <phoneticPr fontId="25" type="noConversion"/>
  </si>
  <si>
    <t>控制科学与工程</t>
    <phoneticPr fontId="25" type="noConversion"/>
  </si>
  <si>
    <t>控制工程</t>
    <phoneticPr fontId="25" type="noConversion"/>
  </si>
  <si>
    <t>数值分析</t>
    <phoneticPr fontId="25" type="noConversion"/>
  </si>
  <si>
    <t>专业外语</t>
    <phoneticPr fontId="25" type="noConversion"/>
  </si>
  <si>
    <t>线性系统</t>
    <phoneticPr fontId="25" type="noConversion"/>
  </si>
  <si>
    <t>计算机控制技术</t>
    <phoneticPr fontId="25" type="noConversion"/>
  </si>
  <si>
    <t>专利申请及授权共X份
[1]专利性质（发明专利、实用新型），申请/授权，专利名称，全部作者（按实际顺序）；
[2]……；
[3]……。
软著共X份
[1]软著名称；
[2]……；
[3]……。</t>
    <phoneticPr fontId="25" type="noConversion"/>
  </si>
  <si>
    <t>电气工程专业英语</t>
    <phoneticPr fontId="25" type="noConversion"/>
  </si>
  <si>
    <t>电机控制技术</t>
    <phoneticPr fontId="25" type="noConversion"/>
  </si>
  <si>
    <t>工程电磁场数值分析</t>
    <phoneticPr fontId="25" type="noConversion"/>
  </si>
  <si>
    <t>电气工程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</si>
</sst>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 "/>
  </numFmts>
  <fonts count="28" x14ac:knownFonts="1">
    <font>
      <sz val="11"/>
      <color indexed="8"/>
      <name val="宋体"/>
      <family val="2"/>
      <charset val="134"/>
    </font>
    <font>
      <sz val="11"/>
      <color indexed="10"/>
      <name val="宋体"/>
      <family val="2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2"/>
      <color indexed="8"/>
      <name val="宋体"/>
      <family val="2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2"/>
      <charset val="134"/>
    </font>
    <font>
      <sz val="9"/>
      <name val="宋体"/>
      <family val="2"/>
      <charset val="134"/>
    </font>
    <font>
      <sz val="11"/>
      <color rgb="FFFF0000"/>
      <name val="宋体"/>
      <family val="3"/>
      <charset val="134"/>
    </font>
    <font>
      <sz val="11"/>
      <color rgb="FFFF0000"/>
      <name val="宋体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13" fillId="18" borderId="5" applyNumberFormat="0" applyAlignment="0" applyProtection="0">
      <alignment vertical="center"/>
    </xf>
    <xf numFmtId="0" fontId="14" fillId="20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4" fillId="24" borderId="10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24" borderId="10" applyNumberFormat="0" applyFont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2" borderId="1" xfId="34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4" fillId="2" borderId="1" xfId="34" applyFont="1" applyFill="1" applyBorder="1" applyAlignment="1">
      <alignment horizontal="center" vertical="center" wrapText="1"/>
    </xf>
    <xf numFmtId="0" fontId="4" fillId="2" borderId="1" xfId="34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2" fillId="2" borderId="0" xfId="34" applyFont="1" applyFill="1" applyBorder="1" applyAlignment="1">
      <alignment vertical="center"/>
    </xf>
    <xf numFmtId="0" fontId="2" fillId="2" borderId="0" xfId="34" applyNumberFormat="1" applyFont="1" applyFill="1" applyBorder="1" applyAlignment="1">
      <alignment vertical="center" wrapText="1"/>
    </xf>
    <xf numFmtId="0" fontId="1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0" fillId="0" borderId="0" xfId="0" applyNumberFormat="1" applyBorder="1" applyAlignment="1">
      <alignment vertical="center" wrapText="1"/>
    </xf>
    <xf numFmtId="176" fontId="0" fillId="0" borderId="0" xfId="0" applyNumberFormat="1" applyBorder="1" applyAlignment="1">
      <alignment vertical="center" wrapText="1"/>
    </xf>
    <xf numFmtId="49" fontId="3" fillId="2" borderId="1" xfId="34" applyNumberFormat="1" applyFont="1" applyFill="1" applyBorder="1" applyAlignment="1">
      <alignment vertical="center" wrapText="1"/>
    </xf>
    <xf numFmtId="0" fontId="4" fillId="2" borderId="1" xfId="34" applyFont="1" applyFill="1" applyBorder="1" applyAlignment="1">
      <alignment vertical="center" wrapText="1"/>
    </xf>
    <xf numFmtId="176" fontId="4" fillId="2" borderId="1" xfId="34" applyNumberFormat="1" applyFont="1" applyFill="1" applyBorder="1" applyAlignment="1">
      <alignment horizontal="center" vertical="center" wrapText="1"/>
    </xf>
    <xf numFmtId="0" fontId="2" fillId="2" borderId="12" xfId="34" applyFont="1" applyFill="1" applyBorder="1" applyAlignment="1">
      <alignment horizontal="center" vertical="center"/>
    </xf>
    <xf numFmtId="0" fontId="2" fillId="2" borderId="11" xfId="34" applyFont="1" applyFill="1" applyBorder="1" applyAlignment="1">
      <alignment horizontal="center" vertical="center"/>
    </xf>
    <xf numFmtId="0" fontId="2" fillId="2" borderId="13" xfId="34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43" fontId="4" fillId="2" borderId="1" xfId="3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2" borderId="18" xfId="34" applyFont="1" applyFill="1" applyBorder="1" applyAlignment="1">
      <alignment horizontal="center" vertical="center"/>
    </xf>
    <xf numFmtId="0" fontId="2" fillId="2" borderId="19" xfId="34" applyFont="1" applyFill="1" applyBorder="1" applyAlignment="1">
      <alignment horizontal="center" vertical="center"/>
    </xf>
    <xf numFmtId="0" fontId="2" fillId="2" borderId="20" xfId="34" applyFont="1" applyFill="1" applyBorder="1" applyAlignment="1">
      <alignment horizontal="center" vertical="center"/>
    </xf>
  </cellXfs>
  <cellStyles count="70">
    <cellStyle name="20% - 强调文字颜色 1 2" xfId="44"/>
    <cellStyle name="20% - 强调文字颜色 2 2" xfId="45"/>
    <cellStyle name="20% - 强调文字颜色 3 2" xfId="46"/>
    <cellStyle name="20% - 强调文字颜色 4 2" xfId="47"/>
    <cellStyle name="20% - 强调文字颜色 5 2" xfId="48"/>
    <cellStyle name="20% - 强调文字颜色 6 2" xfId="49"/>
    <cellStyle name="20% - 着色 1" xfId="2"/>
    <cellStyle name="20% - 着色 2" xfId="7"/>
    <cellStyle name="20% - 着色 3" xfId="4"/>
    <cellStyle name="20% - 着色 4" xfId="8"/>
    <cellStyle name="20% - 着色 5" xfId="10"/>
    <cellStyle name="20% - 着色 6" xfId="12"/>
    <cellStyle name="40% - 强调文字颜色 1 2" xfId="50"/>
    <cellStyle name="40% - 强调文字颜色 2 2" xfId="51"/>
    <cellStyle name="40% - 强调文字颜色 3 2" xfId="52"/>
    <cellStyle name="40% - 强调文字颜色 4 2" xfId="53"/>
    <cellStyle name="40% - 强调文字颜色 5 2" xfId="54"/>
    <cellStyle name="40% - 强调文字颜色 6 2" xfId="55"/>
    <cellStyle name="40% - 着色 1" xfId="5"/>
    <cellStyle name="40% - 着色 2" xfId="13"/>
    <cellStyle name="40% - 着色 3" xfId="6"/>
    <cellStyle name="40% - 着色 4" xfId="14"/>
    <cellStyle name="40% - 着色 5" xfId="15"/>
    <cellStyle name="40% - 着色 6" xfId="16"/>
    <cellStyle name="60% - 强调文字颜色 1 2" xfId="56"/>
    <cellStyle name="60% - 强调文字颜色 2 2" xfId="57"/>
    <cellStyle name="60% - 强调文字颜色 3 2" xfId="58"/>
    <cellStyle name="60% - 强调文字颜色 4 2" xfId="59"/>
    <cellStyle name="60% - 强调文字颜色 5 2" xfId="60"/>
    <cellStyle name="60% - 强调文字颜色 6 2" xfId="61"/>
    <cellStyle name="60% - 着色 1" xfId="18"/>
    <cellStyle name="60% - 着色 2" xfId="19"/>
    <cellStyle name="60% - 着色 3" xfId="20"/>
    <cellStyle name="60% - 着色 4" xfId="22"/>
    <cellStyle name="60% - 着色 5" xfId="24"/>
    <cellStyle name="60% - 着色 6" xfId="25"/>
    <cellStyle name="标题 1 2" xfId="21"/>
    <cellStyle name="标题 2 2" xfId="26"/>
    <cellStyle name="标题 3 2" xfId="28"/>
    <cellStyle name="标题 4 2" xfId="30"/>
    <cellStyle name="标题 5" xfId="31"/>
    <cellStyle name="差 2" xfId="33"/>
    <cellStyle name="常规" xfId="0" builtinId="0"/>
    <cellStyle name="常规 2" xfId="34"/>
    <cellStyle name="好 2" xfId="23"/>
    <cellStyle name="汇总 2" xfId="35"/>
    <cellStyle name="计算 2" xfId="36"/>
    <cellStyle name="检查单元格 2" xfId="37"/>
    <cellStyle name="解释性文本 2" xfId="1"/>
    <cellStyle name="警告文本 2" xfId="29"/>
    <cellStyle name="链接单元格 2" xfId="38"/>
    <cellStyle name="千位分隔 2" xfId="32"/>
    <cellStyle name="千位分隔 3" xfId="62"/>
    <cellStyle name="强调文字颜色 1 2" xfId="63"/>
    <cellStyle name="强调文字颜色 2 2" xfId="64"/>
    <cellStyle name="强调文字颜色 3 2" xfId="65"/>
    <cellStyle name="强调文字颜色 4 2" xfId="66"/>
    <cellStyle name="强调文字颜色 5 2" xfId="67"/>
    <cellStyle name="强调文字颜色 6 2" xfId="68"/>
    <cellStyle name="适中 2" xfId="3"/>
    <cellStyle name="输出 2" xfId="17"/>
    <cellStyle name="输入 2" xfId="40"/>
    <cellStyle name="着色 1" xfId="9"/>
    <cellStyle name="着色 2" xfId="11"/>
    <cellStyle name="着色 3" xfId="41"/>
    <cellStyle name="着色 4" xfId="39"/>
    <cellStyle name="着色 5" xfId="42"/>
    <cellStyle name="着色 6" xfId="27"/>
    <cellStyle name="注释 2" xfId="43"/>
    <cellStyle name="注释 3" xfId="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"/>
  <sheetViews>
    <sheetView tabSelected="1" zoomScale="85" zoomScaleNormal="85" workbookViewId="0">
      <pane ySplit="1" topLeftCell="A2" activePane="bottomLeft" state="frozen"/>
      <selection pane="bottomLeft" activeCell="F6" sqref="F6:F11"/>
    </sheetView>
  </sheetViews>
  <sheetFormatPr defaultColWidth="9" defaultRowHeight="14.4" x14ac:dyDescent="0.25"/>
  <cols>
    <col min="1" max="1" width="5.109375" style="2" customWidth="1"/>
    <col min="2" max="2" width="6.6640625" style="3" customWidth="1"/>
    <col min="3" max="3" width="8.21875" style="3" customWidth="1"/>
    <col min="4" max="4" width="20.33203125" style="3" bestFit="1" customWidth="1"/>
    <col min="5" max="5" width="9.21875" style="3" bestFit="1" customWidth="1"/>
    <col min="6" max="6" width="22" style="23" customWidth="1"/>
    <col min="7" max="7" width="8.109375" style="24" customWidth="1"/>
    <col min="8" max="16384" width="9" style="3"/>
  </cols>
  <sheetData>
    <row r="1" spans="1:43" s="19" customFormat="1" ht="36" customHeight="1" x14ac:dyDescent="0.25">
      <c r="A1" s="28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  <c r="P1" s="17"/>
      <c r="Q1" s="17"/>
      <c r="R1" s="17"/>
      <c r="S1" s="17"/>
      <c r="T1" s="17"/>
      <c r="U1" s="17"/>
      <c r="V1" s="18"/>
      <c r="W1" s="17"/>
      <c r="X1" s="17"/>
    </row>
    <row r="2" spans="1:43" ht="71.25" customHeight="1" x14ac:dyDescent="0.25">
      <c r="A2" s="1" t="s">
        <v>24</v>
      </c>
      <c r="B2" s="25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26" t="s">
        <v>6</v>
      </c>
      <c r="I2" s="26" t="s">
        <v>7</v>
      </c>
      <c r="J2" s="26" t="s">
        <v>8</v>
      </c>
      <c r="K2" s="26" t="s">
        <v>9</v>
      </c>
      <c r="L2" s="12" t="s">
        <v>10</v>
      </c>
      <c r="M2" s="12" t="s">
        <v>11</v>
      </c>
      <c r="N2" s="27" t="s">
        <v>12</v>
      </c>
      <c r="O2" s="6" t="s">
        <v>13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</row>
    <row r="3" spans="1:43" s="22" customFormat="1" ht="175.05" customHeight="1" x14ac:dyDescent="0.25">
      <c r="A3" s="13"/>
      <c r="B3" s="5"/>
      <c r="C3" s="9" t="s">
        <v>52</v>
      </c>
      <c r="D3" s="15" t="s">
        <v>14</v>
      </c>
      <c r="E3" s="14" t="s">
        <v>15</v>
      </c>
      <c r="F3" s="15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4" t="s">
        <v>21</v>
      </c>
      <c r="L3" s="4" t="s">
        <v>22</v>
      </c>
      <c r="M3" s="4" t="s">
        <v>17</v>
      </c>
      <c r="N3" s="10"/>
      <c r="O3" s="16"/>
      <c r="P3" s="21"/>
      <c r="Q3" s="21"/>
      <c r="R3" s="21"/>
      <c r="S3" s="21"/>
      <c r="T3" s="21"/>
      <c r="U3" s="21"/>
    </row>
    <row r="4" spans="1:43" x14ac:dyDescent="0.25">
      <c r="D4" s="2"/>
      <c r="E4" s="7"/>
      <c r="F4" s="2"/>
      <c r="G4" s="8"/>
    </row>
    <row r="5" spans="1:43" ht="86.4" x14ac:dyDescent="0.25">
      <c r="B5" s="31"/>
      <c r="C5" s="32" t="s">
        <v>25</v>
      </c>
      <c r="D5" s="32" t="s">
        <v>26</v>
      </c>
      <c r="E5" s="32" t="s">
        <v>27</v>
      </c>
      <c r="F5" s="6" t="s">
        <v>28</v>
      </c>
      <c r="G5" s="33" t="s">
        <v>29</v>
      </c>
    </row>
    <row r="6" spans="1:43" ht="24" x14ac:dyDescent="0.25">
      <c r="B6" s="34" t="s">
        <v>30</v>
      </c>
      <c r="C6" s="35" t="s">
        <v>31</v>
      </c>
      <c r="D6" s="36"/>
      <c r="E6" s="37">
        <v>3</v>
      </c>
      <c r="F6" s="38">
        <f>(D6*E6+D7*E7+D8*E8+D9*E9+D10*E10+D11*E11)/SUM(E6:E11)</f>
        <v>0</v>
      </c>
      <c r="G6" s="38" t="e">
        <f>F6*0.8+F13*0.2</f>
        <v>#DIV/0!</v>
      </c>
    </row>
    <row r="7" spans="1:43" x14ac:dyDescent="0.25">
      <c r="B7" s="39"/>
      <c r="C7" s="35" t="s">
        <v>32</v>
      </c>
      <c r="D7" s="36"/>
      <c r="E7" s="37">
        <v>3</v>
      </c>
      <c r="F7" s="38"/>
      <c r="G7" s="38"/>
    </row>
    <row r="8" spans="1:43" ht="24" x14ac:dyDescent="0.25">
      <c r="B8" s="39"/>
      <c r="C8" s="35" t="s">
        <v>33</v>
      </c>
      <c r="D8" s="36"/>
      <c r="E8" s="37">
        <v>3</v>
      </c>
      <c r="F8" s="38"/>
      <c r="G8" s="38"/>
    </row>
    <row r="9" spans="1:43" ht="72" x14ac:dyDescent="0.25">
      <c r="B9" s="39"/>
      <c r="C9" s="35" t="s">
        <v>34</v>
      </c>
      <c r="D9" s="36"/>
      <c r="E9" s="37">
        <v>2</v>
      </c>
      <c r="F9" s="38"/>
      <c r="G9" s="38"/>
    </row>
    <row r="10" spans="1:43" ht="24" x14ac:dyDescent="0.25">
      <c r="B10" s="39"/>
      <c r="C10" s="35" t="s">
        <v>38</v>
      </c>
      <c r="D10" s="36"/>
      <c r="E10" s="37">
        <v>1</v>
      </c>
      <c r="F10" s="38"/>
      <c r="G10" s="38"/>
    </row>
    <row r="11" spans="1:43" ht="24" x14ac:dyDescent="0.25">
      <c r="B11" s="42"/>
      <c r="C11" s="35" t="s">
        <v>39</v>
      </c>
      <c r="D11" s="36"/>
      <c r="E11" s="37">
        <v>3</v>
      </c>
      <c r="F11" s="38"/>
      <c r="G11" s="38"/>
    </row>
    <row r="12" spans="1:43" x14ac:dyDescent="0.25">
      <c r="B12" s="40" t="s">
        <v>35</v>
      </c>
      <c r="C12" s="36" t="s">
        <v>25</v>
      </c>
      <c r="D12" s="36" t="s">
        <v>36</v>
      </c>
      <c r="E12" s="36" t="s">
        <v>27</v>
      </c>
      <c r="F12" s="36" t="s">
        <v>37</v>
      </c>
      <c r="G12" s="38"/>
    </row>
    <row r="13" spans="1:43" x14ac:dyDescent="0.25">
      <c r="B13" s="38"/>
      <c r="C13" s="36"/>
      <c r="D13" s="36"/>
      <c r="E13" s="37"/>
      <c r="F13" s="41" t="e">
        <f>(D13*E13+D14*E14+D15*E15+D16*E16)/(E13+E14+E15+E16)</f>
        <v>#DIV/0!</v>
      </c>
      <c r="G13" s="38"/>
    </row>
    <row r="14" spans="1:43" x14ac:dyDescent="0.25">
      <c r="B14" s="38"/>
      <c r="C14" s="36"/>
      <c r="D14" s="36"/>
      <c r="E14" s="37"/>
      <c r="F14" s="39"/>
      <c r="G14" s="38"/>
    </row>
    <row r="15" spans="1:43" x14ac:dyDescent="0.25">
      <c r="B15" s="38"/>
      <c r="C15" s="36"/>
      <c r="D15" s="36"/>
      <c r="E15" s="37"/>
      <c r="F15" s="39"/>
      <c r="G15" s="38"/>
    </row>
    <row r="16" spans="1:43" x14ac:dyDescent="0.25">
      <c r="B16" s="38"/>
      <c r="C16" s="36"/>
      <c r="D16" s="36"/>
      <c r="E16" s="37"/>
      <c r="F16" s="42"/>
      <c r="G16" s="38"/>
    </row>
  </sheetData>
  <mergeCells count="6">
    <mergeCell ref="A1:O1"/>
    <mergeCell ref="B6:B11"/>
    <mergeCell ref="F6:F11"/>
    <mergeCell ref="G6:G16"/>
    <mergeCell ref="B12:B16"/>
    <mergeCell ref="F13:F16"/>
  </mergeCells>
  <phoneticPr fontId="25" type="noConversion"/>
  <pageMargins left="0.50277777777777799" right="0.59027777777777801" top="0.75138888888888899" bottom="0.75138888888888899" header="0.297916666666667" footer="0.29791666666666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"/>
  <sheetViews>
    <sheetView topLeftCell="A7" zoomScale="70" zoomScaleNormal="70" workbookViewId="0">
      <selection activeCell="F3" sqref="F3"/>
    </sheetView>
  </sheetViews>
  <sheetFormatPr defaultColWidth="9" defaultRowHeight="14.4" x14ac:dyDescent="0.25"/>
  <cols>
    <col min="1" max="1" width="5.109375" style="2" customWidth="1"/>
    <col min="2" max="2" width="6.6640625" style="3" customWidth="1"/>
    <col min="3" max="3" width="11.5546875" style="3" customWidth="1"/>
    <col min="4" max="4" width="20.33203125" style="3" bestFit="1" customWidth="1"/>
    <col min="5" max="5" width="9.21875" style="3" bestFit="1" customWidth="1"/>
    <col min="6" max="6" width="23.33203125" style="23" customWidth="1"/>
    <col min="7" max="7" width="13.44140625" style="24" customWidth="1"/>
    <col min="8" max="16384" width="9" style="3"/>
  </cols>
  <sheetData>
    <row r="1" spans="1:43" s="19" customFormat="1" ht="36" customHeight="1" x14ac:dyDescent="0.25">
      <c r="A1" s="28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  <c r="P1" s="17"/>
      <c r="Q1" s="17"/>
      <c r="R1" s="17"/>
      <c r="S1" s="17"/>
      <c r="T1" s="17"/>
      <c r="U1" s="17"/>
      <c r="V1" s="18"/>
      <c r="W1" s="17"/>
      <c r="X1" s="17"/>
    </row>
    <row r="2" spans="1:43" ht="71.25" customHeight="1" x14ac:dyDescent="0.25">
      <c r="A2" s="1" t="s">
        <v>24</v>
      </c>
      <c r="B2" s="25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26" t="s">
        <v>6</v>
      </c>
      <c r="I2" s="26" t="s">
        <v>7</v>
      </c>
      <c r="J2" s="26" t="s">
        <v>8</v>
      </c>
      <c r="K2" s="26" t="s">
        <v>9</v>
      </c>
      <c r="L2" s="12" t="s">
        <v>10</v>
      </c>
      <c r="M2" s="12" t="s">
        <v>11</v>
      </c>
      <c r="N2" s="27" t="s">
        <v>12</v>
      </c>
      <c r="O2" s="6" t="s">
        <v>13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</row>
    <row r="3" spans="1:43" s="22" customFormat="1" ht="175.05" customHeight="1" x14ac:dyDescent="0.25">
      <c r="A3" s="13"/>
      <c r="B3" s="5"/>
      <c r="C3" s="9" t="s">
        <v>53</v>
      </c>
      <c r="D3" s="15" t="s">
        <v>14</v>
      </c>
      <c r="E3" s="14" t="s">
        <v>15</v>
      </c>
      <c r="F3" s="15" t="s">
        <v>58</v>
      </c>
      <c r="G3" s="4" t="s">
        <v>15</v>
      </c>
      <c r="H3" s="4" t="s">
        <v>18</v>
      </c>
      <c r="I3" s="4" t="s">
        <v>15</v>
      </c>
      <c r="J3" s="4" t="s">
        <v>20</v>
      </c>
      <c r="K3" s="4" t="s">
        <v>15</v>
      </c>
      <c r="L3" s="4" t="s">
        <v>22</v>
      </c>
      <c r="M3" s="4" t="s">
        <v>15</v>
      </c>
      <c r="N3" s="10"/>
      <c r="O3" s="16"/>
      <c r="P3" s="21"/>
      <c r="Q3" s="21"/>
      <c r="R3" s="21"/>
      <c r="S3" s="21"/>
      <c r="T3" s="21"/>
      <c r="U3" s="21"/>
    </row>
    <row r="4" spans="1:43" x14ac:dyDescent="0.25">
      <c r="D4" s="2"/>
      <c r="E4" s="7"/>
      <c r="F4" s="2"/>
      <c r="G4" s="8"/>
    </row>
    <row r="5" spans="1:43" ht="21" customHeight="1" x14ac:dyDescent="0.25">
      <c r="B5" s="43" t="s">
        <v>40</v>
      </c>
      <c r="C5" s="43"/>
      <c r="D5" s="43"/>
      <c r="E5" s="43"/>
      <c r="F5" s="43"/>
      <c r="G5" s="43"/>
    </row>
    <row r="6" spans="1:43" ht="58.2" customHeight="1" x14ac:dyDescent="0.25">
      <c r="B6" s="31"/>
      <c r="C6" s="32" t="s">
        <v>41</v>
      </c>
      <c r="D6" s="32" t="s">
        <v>36</v>
      </c>
      <c r="E6" s="32" t="s">
        <v>42</v>
      </c>
      <c r="F6" s="6" t="s">
        <v>43</v>
      </c>
      <c r="G6" s="33" t="s">
        <v>44</v>
      </c>
    </row>
    <row r="7" spans="1:43" ht="24" x14ac:dyDescent="0.25">
      <c r="B7" s="34" t="s">
        <v>45</v>
      </c>
      <c r="C7" s="35" t="s">
        <v>46</v>
      </c>
      <c r="D7" s="36"/>
      <c r="E7" s="37">
        <v>1</v>
      </c>
      <c r="F7" s="38">
        <f>(D7*E7+D8*E8+D9*E9+D10*E10+D11*E11+D12*E12+D13*E13+D14*E14)/SUM(E7:E14)</f>
        <v>0</v>
      </c>
      <c r="G7" s="38" t="e">
        <f>F7*0.8+F16*0.2</f>
        <v>#DIV/0!</v>
      </c>
    </row>
    <row r="8" spans="1:43" ht="32.4" customHeight="1" x14ac:dyDescent="0.25">
      <c r="B8" s="39"/>
      <c r="C8" s="35" t="s">
        <v>51</v>
      </c>
      <c r="D8" s="36"/>
      <c r="E8" s="37">
        <v>3</v>
      </c>
      <c r="F8" s="38"/>
      <c r="G8" s="38"/>
    </row>
    <row r="9" spans="1:43" x14ac:dyDescent="0.25">
      <c r="B9" s="39"/>
      <c r="C9" s="35" t="s">
        <v>54</v>
      </c>
      <c r="D9" s="36"/>
      <c r="E9" s="37">
        <v>3</v>
      </c>
      <c r="F9" s="38"/>
      <c r="G9" s="38"/>
    </row>
    <row r="10" spans="1:43" ht="48" x14ac:dyDescent="0.25">
      <c r="B10" s="39"/>
      <c r="C10" s="35" t="s">
        <v>47</v>
      </c>
      <c r="D10" s="36"/>
      <c r="E10" s="37">
        <v>2</v>
      </c>
      <c r="F10" s="38"/>
      <c r="G10" s="38"/>
    </row>
    <row r="11" spans="1:43" ht="36" x14ac:dyDescent="0.25">
      <c r="B11" s="39"/>
      <c r="C11" s="35" t="s">
        <v>48</v>
      </c>
      <c r="D11" s="36"/>
      <c r="E11" s="37">
        <v>1</v>
      </c>
      <c r="F11" s="38"/>
      <c r="G11" s="38"/>
    </row>
    <row r="12" spans="1:43" ht="43.2" customHeight="1" x14ac:dyDescent="0.25">
      <c r="B12" s="39"/>
      <c r="C12" s="35" t="s">
        <v>55</v>
      </c>
      <c r="D12" s="36"/>
      <c r="E12" s="37">
        <v>2</v>
      </c>
      <c r="F12" s="38"/>
      <c r="G12" s="38"/>
    </row>
    <row r="13" spans="1:43" ht="52.2" customHeight="1" x14ac:dyDescent="0.25">
      <c r="B13" s="39"/>
      <c r="C13" s="35" t="s">
        <v>56</v>
      </c>
      <c r="D13" s="36"/>
      <c r="E13" s="37">
        <v>2</v>
      </c>
      <c r="F13" s="38"/>
      <c r="G13" s="38"/>
    </row>
    <row r="14" spans="1:43" ht="30.6" customHeight="1" x14ac:dyDescent="0.25">
      <c r="B14" s="42"/>
      <c r="C14" s="35" t="s">
        <v>57</v>
      </c>
      <c r="D14" s="44"/>
      <c r="E14" s="37">
        <v>2</v>
      </c>
      <c r="F14" s="38"/>
      <c r="G14" s="38"/>
    </row>
    <row r="15" spans="1:43" x14ac:dyDescent="0.25">
      <c r="B15" s="40" t="s">
        <v>49</v>
      </c>
      <c r="C15" s="36" t="s">
        <v>50</v>
      </c>
      <c r="D15" s="36" t="s">
        <v>36</v>
      </c>
      <c r="E15" s="36" t="s">
        <v>42</v>
      </c>
      <c r="F15" s="36" t="s">
        <v>37</v>
      </c>
      <c r="G15" s="38"/>
    </row>
    <row r="16" spans="1:43" x14ac:dyDescent="0.25">
      <c r="B16" s="38"/>
      <c r="C16" s="36"/>
      <c r="D16" s="36"/>
      <c r="E16" s="37"/>
      <c r="F16" s="41" t="e">
        <f>(D16*E16+D17*E17+D18*E18+D19*E19)/(E16+E17+E18+E19)</f>
        <v>#DIV/0!</v>
      </c>
      <c r="G16" s="38"/>
    </row>
    <row r="17" spans="2:7" x14ac:dyDescent="0.25">
      <c r="B17" s="38"/>
      <c r="C17" s="36"/>
      <c r="D17" s="36"/>
      <c r="E17" s="37"/>
      <c r="F17" s="39"/>
      <c r="G17" s="38"/>
    </row>
    <row r="18" spans="2:7" x14ac:dyDescent="0.25">
      <c r="B18" s="38"/>
      <c r="C18" s="36"/>
      <c r="D18" s="36"/>
      <c r="E18" s="37"/>
      <c r="F18" s="39"/>
      <c r="G18" s="38"/>
    </row>
    <row r="19" spans="2:7" x14ac:dyDescent="0.25">
      <c r="B19" s="38"/>
      <c r="C19" s="36"/>
      <c r="D19" s="36"/>
      <c r="E19" s="37"/>
      <c r="F19" s="42"/>
      <c r="G19" s="38"/>
    </row>
  </sheetData>
  <mergeCells count="7">
    <mergeCell ref="B15:B19"/>
    <mergeCell ref="F16:F19"/>
    <mergeCell ref="A1:O1"/>
    <mergeCell ref="B5:G5"/>
    <mergeCell ref="B7:B14"/>
    <mergeCell ref="F7:F14"/>
    <mergeCell ref="G7:G19"/>
  </mergeCells>
  <phoneticPr fontId="2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"/>
  <sheetViews>
    <sheetView topLeftCell="A10" zoomScaleNormal="100" workbookViewId="0">
      <selection activeCell="D3" sqref="D3"/>
    </sheetView>
  </sheetViews>
  <sheetFormatPr defaultColWidth="9" defaultRowHeight="14.4" x14ac:dyDescent="0.25"/>
  <cols>
    <col min="1" max="1" width="5.109375" style="2" customWidth="1"/>
    <col min="2" max="2" width="6.6640625" style="3" customWidth="1"/>
    <col min="3" max="3" width="11.5546875" style="3" customWidth="1"/>
    <col min="4" max="4" width="20.33203125" style="3" bestFit="1" customWidth="1"/>
    <col min="5" max="5" width="9.21875" style="3" bestFit="1" customWidth="1"/>
    <col min="6" max="6" width="23.33203125" style="23" customWidth="1"/>
    <col min="7" max="7" width="13.44140625" style="24" customWidth="1"/>
    <col min="8" max="16384" width="9" style="3"/>
  </cols>
  <sheetData>
    <row r="1" spans="1:43" s="19" customFormat="1" ht="36" customHeight="1" x14ac:dyDescent="0.25">
      <c r="A1" s="47" t="s">
        <v>23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9"/>
      <c r="P1" s="17"/>
      <c r="Q1" s="17"/>
      <c r="R1" s="17"/>
      <c r="S1" s="17"/>
      <c r="T1" s="17"/>
      <c r="U1" s="17"/>
      <c r="V1" s="18"/>
      <c r="W1" s="17"/>
      <c r="X1" s="17"/>
    </row>
    <row r="2" spans="1:43" ht="71.25" customHeight="1" x14ac:dyDescent="0.25">
      <c r="A2" s="1" t="s">
        <v>24</v>
      </c>
      <c r="B2" s="25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26" t="s">
        <v>6</v>
      </c>
      <c r="I2" s="26" t="s">
        <v>7</v>
      </c>
      <c r="J2" s="26" t="s">
        <v>8</v>
      </c>
      <c r="K2" s="26" t="s">
        <v>9</v>
      </c>
      <c r="L2" s="12" t="s">
        <v>10</v>
      </c>
      <c r="M2" s="12" t="s">
        <v>11</v>
      </c>
      <c r="N2" s="27" t="s">
        <v>12</v>
      </c>
      <c r="O2" s="6" t="s">
        <v>13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</row>
    <row r="3" spans="1:43" s="22" customFormat="1" ht="175.05" customHeight="1" x14ac:dyDescent="0.25">
      <c r="A3" s="13"/>
      <c r="B3" s="5"/>
      <c r="C3" s="9" t="s">
        <v>62</v>
      </c>
      <c r="D3" s="15" t="s">
        <v>14</v>
      </c>
      <c r="E3" s="14" t="s">
        <v>15</v>
      </c>
      <c r="F3" s="15" t="s">
        <v>58</v>
      </c>
      <c r="G3" s="4" t="s">
        <v>15</v>
      </c>
      <c r="H3" s="4" t="s">
        <v>18</v>
      </c>
      <c r="I3" s="4" t="s">
        <v>15</v>
      </c>
      <c r="J3" s="4" t="s">
        <v>20</v>
      </c>
      <c r="K3" s="4" t="s">
        <v>15</v>
      </c>
      <c r="L3" s="4" t="s">
        <v>22</v>
      </c>
      <c r="M3" s="4" t="s">
        <v>15</v>
      </c>
      <c r="N3" s="10"/>
      <c r="O3" s="16"/>
      <c r="P3" s="21"/>
      <c r="Q3" s="21"/>
      <c r="R3" s="21"/>
      <c r="S3" s="21"/>
      <c r="T3" s="21"/>
      <c r="U3" s="21"/>
    </row>
    <row r="4" spans="1:43" x14ac:dyDescent="0.25">
      <c r="D4" s="2"/>
      <c r="E4" s="7"/>
      <c r="F4" s="2"/>
      <c r="G4" s="8"/>
    </row>
    <row r="5" spans="1:43" ht="21" customHeight="1" x14ac:dyDescent="0.25">
      <c r="B5" s="43" t="s">
        <v>40</v>
      </c>
      <c r="C5" s="43"/>
      <c r="D5" s="43"/>
      <c r="E5" s="43"/>
      <c r="F5" s="43"/>
      <c r="G5" s="43"/>
    </row>
    <row r="6" spans="1:43" ht="58.2" customHeight="1" x14ac:dyDescent="0.25">
      <c r="B6" s="31"/>
      <c r="C6" s="32" t="s">
        <v>41</v>
      </c>
      <c r="D6" s="32" t="s">
        <v>36</v>
      </c>
      <c r="E6" s="32" t="s">
        <v>42</v>
      </c>
      <c r="F6" s="6" t="s">
        <v>43</v>
      </c>
      <c r="G6" s="33" t="s">
        <v>44</v>
      </c>
    </row>
    <row r="7" spans="1:43" ht="14.4" customHeight="1" x14ac:dyDescent="0.25">
      <c r="B7" s="34" t="s">
        <v>45</v>
      </c>
      <c r="C7" s="35" t="s">
        <v>46</v>
      </c>
      <c r="D7" s="36"/>
      <c r="E7" s="37">
        <v>1</v>
      </c>
      <c r="F7" s="41">
        <f>(D7*E7+D8*E8+D9*E9+D10*E10+D11*E11+D12*E12+D13*E13+D14*E14)/SUM(E7:E14)</f>
        <v>0</v>
      </c>
      <c r="G7" s="41" t="e">
        <f>F7*0.8+F16*0.2</f>
        <v>#DIV/0!</v>
      </c>
    </row>
    <row r="8" spans="1:43" ht="32.4" customHeight="1" x14ac:dyDescent="0.25">
      <c r="B8" s="34"/>
      <c r="C8" s="35" t="s">
        <v>51</v>
      </c>
      <c r="D8" s="36"/>
      <c r="E8" s="37">
        <v>3</v>
      </c>
      <c r="F8" s="39"/>
      <c r="G8" s="39"/>
    </row>
    <row r="9" spans="1:43" ht="14.4" customHeight="1" x14ac:dyDescent="0.25">
      <c r="B9" s="34"/>
      <c r="C9" s="35" t="s">
        <v>54</v>
      </c>
      <c r="D9" s="36"/>
      <c r="E9" s="37">
        <v>3</v>
      </c>
      <c r="F9" s="39"/>
      <c r="G9" s="39"/>
    </row>
    <row r="10" spans="1:43" ht="48" x14ac:dyDescent="0.25">
      <c r="B10" s="34"/>
      <c r="C10" s="35" t="s">
        <v>47</v>
      </c>
      <c r="D10" s="36"/>
      <c r="E10" s="37">
        <v>2</v>
      </c>
      <c r="F10" s="39"/>
      <c r="G10" s="39"/>
    </row>
    <row r="11" spans="1:43" ht="36" x14ac:dyDescent="0.25">
      <c r="B11" s="34"/>
      <c r="C11" s="35" t="s">
        <v>48</v>
      </c>
      <c r="D11" s="36"/>
      <c r="E11" s="37">
        <v>1</v>
      </c>
      <c r="F11" s="39"/>
      <c r="G11" s="39"/>
    </row>
    <row r="12" spans="1:43" ht="43.2" customHeight="1" x14ac:dyDescent="0.25">
      <c r="B12" s="34"/>
      <c r="C12" s="35" t="s">
        <v>59</v>
      </c>
      <c r="D12" s="36"/>
      <c r="E12" s="37">
        <v>2</v>
      </c>
      <c r="F12" s="39"/>
      <c r="G12" s="39"/>
    </row>
    <row r="13" spans="1:43" ht="52.2" customHeight="1" x14ac:dyDescent="0.25">
      <c r="B13" s="34"/>
      <c r="C13" s="35" t="s">
        <v>60</v>
      </c>
      <c r="D13" s="36"/>
      <c r="E13" s="37">
        <v>2</v>
      </c>
      <c r="F13" s="39"/>
      <c r="G13" s="39"/>
    </row>
    <row r="14" spans="1:43" ht="30.6" customHeight="1" x14ac:dyDescent="0.25">
      <c r="B14" s="46"/>
      <c r="C14" s="35" t="s">
        <v>61</v>
      </c>
      <c r="D14" s="44"/>
      <c r="E14" s="37">
        <v>3</v>
      </c>
      <c r="F14" s="42"/>
      <c r="G14" s="39"/>
    </row>
    <row r="15" spans="1:43" ht="14.4" customHeight="1" x14ac:dyDescent="0.25">
      <c r="B15" s="45" t="s">
        <v>49</v>
      </c>
      <c r="C15" s="36" t="s">
        <v>50</v>
      </c>
      <c r="D15" s="36" t="s">
        <v>36</v>
      </c>
      <c r="E15" s="36" t="s">
        <v>42</v>
      </c>
      <c r="F15" s="36" t="s">
        <v>37</v>
      </c>
      <c r="G15" s="39"/>
    </row>
    <row r="16" spans="1:43" x14ac:dyDescent="0.25">
      <c r="B16" s="34"/>
      <c r="C16" s="36"/>
      <c r="D16" s="36"/>
      <c r="E16" s="37"/>
      <c r="F16" s="41" t="e">
        <f>(D16*E16+D17*E17+D18*E18+D19*E19)/(E16+E17+E18+E19)</f>
        <v>#DIV/0!</v>
      </c>
      <c r="G16" s="39"/>
    </row>
    <row r="17" spans="2:7" x14ac:dyDescent="0.25">
      <c r="B17" s="34"/>
      <c r="C17" s="36"/>
      <c r="D17" s="36"/>
      <c r="E17" s="37"/>
      <c r="F17" s="39"/>
      <c r="G17" s="39"/>
    </row>
    <row r="18" spans="2:7" x14ac:dyDescent="0.25">
      <c r="B18" s="34"/>
      <c r="C18" s="36"/>
      <c r="D18" s="36"/>
      <c r="E18" s="37"/>
      <c r="F18" s="39"/>
      <c r="G18" s="39"/>
    </row>
    <row r="19" spans="2:7" x14ac:dyDescent="0.25">
      <c r="B19" s="46"/>
      <c r="C19" s="36"/>
      <c r="D19" s="36"/>
      <c r="E19" s="37"/>
      <c r="F19" s="42"/>
      <c r="G19" s="42"/>
    </row>
  </sheetData>
  <mergeCells count="7">
    <mergeCell ref="A1:O1"/>
    <mergeCell ref="B5:G5"/>
    <mergeCell ref="B7:B14"/>
    <mergeCell ref="F7:F14"/>
    <mergeCell ref="G7:G19"/>
    <mergeCell ref="B15:B19"/>
    <mergeCell ref="F16:F19"/>
  </mergeCells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控制科学与工程</vt:lpstr>
      <vt:lpstr>控制工程</vt:lpstr>
      <vt:lpstr>电气工程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</dc:creator>
  <cp:lastModifiedBy>微软用户</cp:lastModifiedBy>
  <dcterms:created xsi:type="dcterms:W3CDTF">2014-10-21T11:12:00Z</dcterms:created>
  <dcterms:modified xsi:type="dcterms:W3CDTF">2018-10-19T07:48:13Z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2052-9.1.0.4842</vt:lpwstr>
  </property>
</Properties>
</file>